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inforweb/Desktop/drive-download-20241025T123350Z-001/"/>
    </mc:Choice>
  </mc:AlternateContent>
  <xr:revisionPtr revIDLastSave="0" documentId="13_ncr:1_{6D5CE3FD-C231-2A41-9B85-221451F868EC}" xr6:coauthVersionLast="47" xr6:coauthVersionMax="47" xr10:uidLastSave="{00000000-0000-0000-0000-000000000000}"/>
  <bookViews>
    <workbookView xWindow="0" yWindow="500" windowWidth="38400" windowHeight="23500" activeTab="3" xr2:uid="{00000000-000D-0000-FFFF-FFFF00000000}"/>
  </bookViews>
  <sheets>
    <sheet name="finance novembre 2020" sheetId="1" r:id="rId1"/>
    <sheet name="finance janvier 2021" sheetId="2" r:id="rId2"/>
    <sheet name="A un an" sheetId="3" r:id="rId3"/>
    <sheet name="A deux a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LyC2y0P+3wp+G1ANeIn6v0T8OTw=="/>
    </ext>
  </extLst>
</workbook>
</file>

<file path=xl/calcChain.xml><?xml version="1.0" encoding="utf-8"?>
<calcChain xmlns="http://schemas.openxmlformats.org/spreadsheetml/2006/main">
  <c r="D8" i="3" l="1"/>
  <c r="C8" i="3"/>
  <c r="B8" i="3"/>
  <c r="D11" i="2"/>
  <c r="C11" i="2"/>
  <c r="B11" i="2"/>
  <c r="D13" i="1"/>
  <c r="C13" i="1"/>
  <c r="B13" i="1"/>
</calcChain>
</file>

<file path=xl/sharedStrings.xml><?xml version="1.0" encoding="utf-8"?>
<sst xmlns="http://schemas.openxmlformats.org/spreadsheetml/2006/main" count="86" uniqueCount="19">
  <si>
    <t>Prénom</t>
  </si>
  <si>
    <t>Loyer mensuel payable</t>
  </si>
  <si>
    <t xml:space="preserve">Somme en cash </t>
  </si>
  <si>
    <t>Somme 2ème pilier</t>
  </si>
  <si>
    <t>Déménagement à quel horizon</t>
  </si>
  <si>
    <t>un an</t>
  </si>
  <si>
    <t>deux ans</t>
  </si>
  <si>
    <t>au delà de deux ans</t>
  </si>
  <si>
    <t>Total</t>
  </si>
  <si>
    <t>Prénom 1</t>
  </si>
  <si>
    <t>Prénom 2</t>
  </si>
  <si>
    <t>Prénom 3</t>
  </si>
  <si>
    <t>Prénom 4</t>
  </si>
  <si>
    <t>Prénom 5</t>
  </si>
  <si>
    <t>Prénom 6</t>
  </si>
  <si>
    <t>Prénom 7</t>
  </si>
  <si>
    <t>Prénom 8</t>
  </si>
  <si>
    <t>Prénom 9</t>
  </si>
  <si>
    <t>Prénom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</si>
</sst>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sz val="12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Calibri"/>
    </font>
    <font>
      <sz val="12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Calibri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E2EFDA"/>
        <bgColor rgb="FFE2EFD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3" borderId="1" xfId="0" applyFont="1" applyFill="1" applyBorder="1"/>
    <xf numFmtId="0" fontId="5" fillId="3" borderId="3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9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selection activeCell="A21" sqref="A21"/>
    </sheetView>
  </sheetViews>
  <sheetFormatPr baseColWidth="10" defaultColWidth="11.28515625" defaultRowHeight="15" customHeight="1" x14ac:dyDescent="0.2"/>
  <cols>
    <col min="1" max="1" width="20.28515625" customWidth="1"/>
    <col min="2" max="2" width="21.28515625" customWidth="1"/>
    <col min="3" max="3" width="17.28515625" customWidth="1"/>
    <col min="4" max="4" width="24.28515625" customWidth="1"/>
    <col min="5" max="5" width="27" customWidth="1"/>
    <col min="6" max="26" width="10.5703125" customWidth="1"/>
  </cols>
  <sheetData>
    <row r="1" spans="1: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">
      <c r="A2" s="13" t="s">
        <v>9</v>
      </c>
      <c r="B2" s="2">
        <v>1500</v>
      </c>
      <c r="C2" s="2">
        <v>50000</v>
      </c>
      <c r="D2" s="2">
        <v>50000</v>
      </c>
      <c r="E2" s="2" t="s">
        <v>5</v>
      </c>
    </row>
    <row r="3" spans="1:5" ht="15.75" customHeight="1" x14ac:dyDescent="0.2">
      <c r="A3" s="13" t="s">
        <v>10</v>
      </c>
      <c r="B3" s="2">
        <v>1350</v>
      </c>
      <c r="C3" s="2">
        <v>10000</v>
      </c>
      <c r="D3" s="2">
        <v>14000</v>
      </c>
      <c r="E3" s="2" t="s">
        <v>5</v>
      </c>
    </row>
    <row r="4" spans="1:5" ht="15.75" customHeight="1" x14ac:dyDescent="0.2">
      <c r="A4" s="13" t="s">
        <v>11</v>
      </c>
      <c r="B4" s="2">
        <v>3000</v>
      </c>
      <c r="C4" s="2">
        <v>30000</v>
      </c>
      <c r="D4" s="2">
        <v>100000</v>
      </c>
      <c r="E4" s="2" t="s">
        <v>5</v>
      </c>
    </row>
    <row r="5" spans="1:5" ht="15.75" customHeight="1" x14ac:dyDescent="0.2">
      <c r="A5" s="13" t="s">
        <v>12</v>
      </c>
      <c r="B5" s="2">
        <v>1350</v>
      </c>
      <c r="C5" s="2">
        <v>30000</v>
      </c>
      <c r="D5" s="2">
        <v>0</v>
      </c>
      <c r="E5" s="2" t="s">
        <v>6</v>
      </c>
    </row>
    <row r="6" spans="1:5" ht="15.75" customHeight="1" x14ac:dyDescent="0.2">
      <c r="A6" s="13" t="s">
        <v>13</v>
      </c>
      <c r="B6" s="2">
        <v>1500</v>
      </c>
      <c r="C6" s="2">
        <v>100000</v>
      </c>
      <c r="D6" s="2">
        <v>200000</v>
      </c>
      <c r="E6" s="2" t="s">
        <v>5</v>
      </c>
    </row>
    <row r="7" spans="1:5" ht="15.75" customHeight="1" x14ac:dyDescent="0.2">
      <c r="A7" s="13" t="s">
        <v>14</v>
      </c>
      <c r="B7" s="2">
        <v>600</v>
      </c>
      <c r="C7" s="2">
        <v>3000</v>
      </c>
      <c r="D7" s="2">
        <v>0</v>
      </c>
      <c r="E7" s="2" t="s">
        <v>6</v>
      </c>
    </row>
    <row r="8" spans="1:5" ht="15.75" customHeight="1" x14ac:dyDescent="0.2">
      <c r="A8" s="13" t="s">
        <v>15</v>
      </c>
      <c r="B8" s="2">
        <v>1875</v>
      </c>
      <c r="C8" s="2">
        <v>30000</v>
      </c>
      <c r="D8" s="2">
        <v>0</v>
      </c>
      <c r="E8" s="2" t="s">
        <v>7</v>
      </c>
    </row>
    <row r="9" spans="1:5" ht="15.75" customHeight="1" x14ac:dyDescent="0.2">
      <c r="A9" s="13" t="s">
        <v>16</v>
      </c>
      <c r="B9" s="2">
        <v>1140</v>
      </c>
      <c r="C9" s="2">
        <v>15000</v>
      </c>
      <c r="D9" s="2">
        <v>35000</v>
      </c>
      <c r="E9" s="2" t="s">
        <v>6</v>
      </c>
    </row>
    <row r="10" spans="1:5" ht="15.75" customHeight="1" x14ac:dyDescent="0.2">
      <c r="A10" s="13" t="s">
        <v>17</v>
      </c>
      <c r="B10" s="2">
        <v>1500</v>
      </c>
      <c r="C10" s="2">
        <v>50000</v>
      </c>
      <c r="D10" s="2">
        <v>75000</v>
      </c>
      <c r="E10" s="2" t="s">
        <v>6</v>
      </c>
    </row>
    <row r="11" spans="1:5" ht="15.75" customHeight="1" x14ac:dyDescent="0.2">
      <c r="A11" s="13" t="s">
        <v>18</v>
      </c>
      <c r="B11" s="2">
        <v>1260</v>
      </c>
      <c r="C11" s="2">
        <v>20000</v>
      </c>
      <c r="D11" s="2">
        <v>0</v>
      </c>
      <c r="E11" s="2" t="s">
        <v>5</v>
      </c>
    </row>
    <row r="12" spans="1:5" ht="15.75" customHeight="1" x14ac:dyDescent="0.2">
      <c r="B12" s="3"/>
    </row>
    <row r="13" spans="1:5" ht="15.75" customHeight="1" x14ac:dyDescent="0.2">
      <c r="A13" s="4" t="s">
        <v>8</v>
      </c>
      <c r="B13" s="5">
        <f t="shared" ref="B13:C13" si="0">B2+B3+B4+B5+B6+B7+B8+B9+B10+B11</f>
        <v>15075</v>
      </c>
      <c r="C13" s="5">
        <f t="shared" si="0"/>
        <v>338000</v>
      </c>
      <c r="D13" s="5">
        <f>D2+D3+D4+D6+D9+D10</f>
        <v>474000</v>
      </c>
    </row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10" type="noConversion"/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A2" sqref="A2:A9"/>
    </sheetView>
  </sheetViews>
  <sheetFormatPr baseColWidth="10" defaultColWidth="11.28515625" defaultRowHeight="15" customHeight="1" x14ac:dyDescent="0.2"/>
  <cols>
    <col min="1" max="1" width="10.5703125" customWidth="1"/>
    <col min="2" max="2" width="24.42578125" customWidth="1"/>
    <col min="3" max="3" width="24.140625" customWidth="1"/>
    <col min="4" max="4" width="19.28515625" customWidth="1"/>
    <col min="5" max="5" width="27.42578125" customWidth="1"/>
    <col min="6" max="26" width="10.5703125" customWidth="1"/>
  </cols>
  <sheetData>
    <row r="1" spans="1: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">
      <c r="A2" s="13" t="s">
        <v>9</v>
      </c>
      <c r="B2" s="2">
        <v>1500</v>
      </c>
      <c r="C2" s="2">
        <v>50000</v>
      </c>
      <c r="D2" s="2">
        <v>50000</v>
      </c>
      <c r="E2" s="2" t="s">
        <v>5</v>
      </c>
    </row>
    <row r="3" spans="1:5" ht="15.75" customHeight="1" x14ac:dyDescent="0.2">
      <c r="A3" s="13" t="s">
        <v>10</v>
      </c>
      <c r="B3" s="2">
        <v>1350</v>
      </c>
      <c r="C3" s="2">
        <v>10000</v>
      </c>
      <c r="D3" s="2">
        <v>14000</v>
      </c>
      <c r="E3" s="2" t="s">
        <v>5</v>
      </c>
    </row>
    <row r="4" spans="1:5" ht="15.75" customHeight="1" x14ac:dyDescent="0.2">
      <c r="A4" s="13" t="s">
        <v>11</v>
      </c>
      <c r="B4" s="2">
        <v>3000</v>
      </c>
      <c r="C4" s="2">
        <v>30000</v>
      </c>
      <c r="D4" s="2">
        <v>100000</v>
      </c>
      <c r="E4" s="2" t="s">
        <v>5</v>
      </c>
    </row>
    <row r="5" spans="1:5" ht="15.75" customHeight="1" x14ac:dyDescent="0.2">
      <c r="A5" s="13" t="s">
        <v>12</v>
      </c>
      <c r="B5" s="2">
        <v>1350</v>
      </c>
      <c r="C5" s="2">
        <v>30000</v>
      </c>
      <c r="D5" s="2">
        <v>0</v>
      </c>
      <c r="E5" s="2" t="s">
        <v>6</v>
      </c>
    </row>
    <row r="6" spans="1:5" ht="15.75" customHeight="1" x14ac:dyDescent="0.2">
      <c r="A6" s="13" t="s">
        <v>13</v>
      </c>
      <c r="B6" s="2">
        <v>1500</v>
      </c>
      <c r="C6" s="2">
        <v>100000</v>
      </c>
      <c r="D6" s="2">
        <v>200000</v>
      </c>
      <c r="E6" s="2" t="s">
        <v>5</v>
      </c>
    </row>
    <row r="7" spans="1:5" ht="15.75" customHeight="1" x14ac:dyDescent="0.2">
      <c r="A7" s="13" t="s">
        <v>14</v>
      </c>
      <c r="B7" s="2">
        <v>600</v>
      </c>
      <c r="C7" s="2">
        <v>3000</v>
      </c>
      <c r="D7" s="2">
        <v>0</v>
      </c>
      <c r="E7" s="2" t="s">
        <v>6</v>
      </c>
    </row>
    <row r="8" spans="1:5" ht="15.75" customHeight="1" x14ac:dyDescent="0.2">
      <c r="A8" s="13" t="s">
        <v>15</v>
      </c>
      <c r="B8" s="2">
        <v>1500</v>
      </c>
      <c r="C8" s="2">
        <v>50000</v>
      </c>
      <c r="D8" s="2">
        <v>75000</v>
      </c>
      <c r="E8" s="2" t="s">
        <v>6</v>
      </c>
    </row>
    <row r="9" spans="1:5" ht="15.75" customHeight="1" x14ac:dyDescent="0.2">
      <c r="A9" s="13" t="s">
        <v>16</v>
      </c>
      <c r="B9" s="2">
        <v>1260</v>
      </c>
      <c r="C9" s="2">
        <v>20000</v>
      </c>
      <c r="D9" s="2">
        <v>0</v>
      </c>
      <c r="E9" s="2" t="s">
        <v>5</v>
      </c>
    </row>
    <row r="10" spans="1:5" ht="15.75" customHeight="1" x14ac:dyDescent="0.2">
      <c r="B10" s="3"/>
    </row>
    <row r="11" spans="1:5" ht="15.75" customHeight="1" x14ac:dyDescent="0.2">
      <c r="A11" s="4" t="s">
        <v>8</v>
      </c>
      <c r="B11" s="5">
        <f t="shared" ref="B11:C11" si="0">B2+B3+B4+B5+B6+B7+B8+B9</f>
        <v>12060</v>
      </c>
      <c r="C11" s="5">
        <f t="shared" si="0"/>
        <v>293000</v>
      </c>
      <c r="D11" s="5">
        <f>D2+D3+D4+D6+D8</f>
        <v>439000</v>
      </c>
    </row>
    <row r="12" spans="1:5" ht="15.75" customHeight="1" x14ac:dyDescent="0.2"/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10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activeCell="A2" sqref="A2:A6"/>
    </sheetView>
  </sheetViews>
  <sheetFormatPr baseColWidth="10" defaultColWidth="11.28515625" defaultRowHeight="15" customHeight="1" x14ac:dyDescent="0.2"/>
  <cols>
    <col min="1" max="1" width="10.5703125" customWidth="1"/>
    <col min="2" max="2" width="21.7109375" customWidth="1"/>
    <col min="3" max="3" width="26.140625" customWidth="1"/>
    <col min="4" max="4" width="22.28515625" customWidth="1"/>
    <col min="5" max="5" width="27.42578125" customWidth="1"/>
    <col min="6" max="26" width="10.5703125" customWidth="1"/>
  </cols>
  <sheetData>
    <row r="1" spans="1: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">
      <c r="A2" s="13" t="s">
        <v>9</v>
      </c>
      <c r="B2" s="2">
        <v>1500</v>
      </c>
      <c r="C2" s="2">
        <v>50000</v>
      </c>
      <c r="D2" s="2">
        <v>50000</v>
      </c>
      <c r="E2" s="2" t="s">
        <v>5</v>
      </c>
    </row>
    <row r="3" spans="1:5" ht="15.75" customHeight="1" x14ac:dyDescent="0.2">
      <c r="A3" s="13" t="s">
        <v>10</v>
      </c>
      <c r="B3" s="2">
        <v>1350</v>
      </c>
      <c r="C3" s="2">
        <v>10000</v>
      </c>
      <c r="D3" s="2">
        <v>14000</v>
      </c>
      <c r="E3" s="2" t="s">
        <v>5</v>
      </c>
    </row>
    <row r="4" spans="1:5" ht="15.75" customHeight="1" x14ac:dyDescent="0.2">
      <c r="A4" s="13" t="s">
        <v>11</v>
      </c>
      <c r="B4" s="2">
        <v>2000</v>
      </c>
      <c r="C4" s="2">
        <v>30000</v>
      </c>
      <c r="D4" s="2">
        <v>100000</v>
      </c>
      <c r="E4" s="2" t="s">
        <v>5</v>
      </c>
    </row>
    <row r="5" spans="1:5" ht="15.75" customHeight="1" x14ac:dyDescent="0.2">
      <c r="A5" s="13" t="s">
        <v>12</v>
      </c>
      <c r="B5" s="2">
        <v>1500</v>
      </c>
      <c r="C5" s="2">
        <v>100000</v>
      </c>
      <c r="D5" s="2">
        <v>200000</v>
      </c>
      <c r="E5" s="2" t="s">
        <v>5</v>
      </c>
    </row>
    <row r="6" spans="1:5" ht="15.75" customHeight="1" x14ac:dyDescent="0.2">
      <c r="A6" s="13" t="s">
        <v>13</v>
      </c>
      <c r="B6" s="2">
        <v>1260</v>
      </c>
      <c r="C6" s="2">
        <v>20000</v>
      </c>
      <c r="D6" s="2">
        <v>0</v>
      </c>
      <c r="E6" s="2" t="s">
        <v>5</v>
      </c>
    </row>
    <row r="7" spans="1:5" ht="15.75" customHeight="1" x14ac:dyDescent="0.2">
      <c r="B7" s="3"/>
    </row>
    <row r="8" spans="1:5" ht="15.75" customHeight="1" x14ac:dyDescent="0.2">
      <c r="A8" s="4" t="s">
        <v>8</v>
      </c>
      <c r="B8" s="5">
        <f t="shared" ref="B8:C8" si="0">B2+B3+B4+B5+B6</f>
        <v>7610</v>
      </c>
      <c r="C8" s="5">
        <f t="shared" si="0"/>
        <v>210000</v>
      </c>
      <c r="D8" s="5">
        <f>D2+D3+D4+D5</f>
        <v>364000</v>
      </c>
    </row>
    <row r="9" spans="1:5" ht="15.75" customHeight="1" x14ac:dyDescent="0.2"/>
    <row r="10" spans="1:5" ht="15.75" customHeight="1" x14ac:dyDescent="0.2"/>
    <row r="11" spans="1:5" ht="15.75" customHeight="1" x14ac:dyDescent="0.2"/>
    <row r="12" spans="1:5" ht="15.75" customHeight="1" x14ac:dyDescent="0.2"/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10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tabSelected="1" workbookViewId="0">
      <selection activeCell="A2" sqref="A2:A9"/>
    </sheetView>
  </sheetViews>
  <sheetFormatPr baseColWidth="10" defaultColWidth="11.28515625" defaultRowHeight="15" customHeight="1" x14ac:dyDescent="0.2"/>
  <cols>
    <col min="1" max="1" width="10.5703125" customWidth="1"/>
    <col min="2" max="2" width="21" customWidth="1"/>
    <col min="3" max="3" width="18.140625" customWidth="1"/>
    <col min="4" max="4" width="20.42578125" customWidth="1"/>
    <col min="5" max="5" width="27.7109375" customWidth="1"/>
    <col min="6" max="26" width="10.5703125" customWidth="1"/>
  </cols>
  <sheetData>
    <row r="1" spans="1:5" ht="15.75" customHeight="1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ht="15.75" customHeight="1" x14ac:dyDescent="0.2">
      <c r="A2" s="14" t="s">
        <v>9</v>
      </c>
      <c r="B2" s="8">
        <v>1500</v>
      </c>
      <c r="C2" s="8">
        <v>50000</v>
      </c>
      <c r="D2" s="8">
        <v>50000</v>
      </c>
      <c r="E2" s="8" t="s">
        <v>5</v>
      </c>
    </row>
    <row r="3" spans="1:5" ht="15.75" customHeight="1" x14ac:dyDescent="0.2">
      <c r="A3" s="14" t="s">
        <v>9</v>
      </c>
      <c r="B3" s="8">
        <v>1350</v>
      </c>
      <c r="C3" s="8">
        <v>10000</v>
      </c>
      <c r="D3" s="8">
        <v>14000</v>
      </c>
      <c r="E3" s="8" t="s">
        <v>5</v>
      </c>
    </row>
    <row r="4" spans="1:5" ht="15.75" customHeight="1" x14ac:dyDescent="0.2">
      <c r="A4" s="14" t="s">
        <v>9</v>
      </c>
      <c r="B4" s="8">
        <v>3000</v>
      </c>
      <c r="C4" s="8">
        <v>30000</v>
      </c>
      <c r="D4" s="8">
        <v>100000</v>
      </c>
      <c r="E4" s="8" t="s">
        <v>5</v>
      </c>
    </row>
    <row r="5" spans="1:5" ht="15.75" customHeight="1" x14ac:dyDescent="0.2">
      <c r="A5" s="14" t="s">
        <v>9</v>
      </c>
      <c r="B5" s="8">
        <v>1350</v>
      </c>
      <c r="C5" s="8">
        <v>30000</v>
      </c>
      <c r="D5" s="8">
        <v>0</v>
      </c>
      <c r="E5" s="8" t="s">
        <v>6</v>
      </c>
    </row>
    <row r="6" spans="1:5" ht="15.75" customHeight="1" x14ac:dyDescent="0.2">
      <c r="A6" s="14" t="s">
        <v>9</v>
      </c>
      <c r="B6" s="8">
        <v>1500</v>
      </c>
      <c r="C6" s="8">
        <v>100000</v>
      </c>
      <c r="D6" s="8">
        <v>200000</v>
      </c>
      <c r="E6" s="8" t="s">
        <v>5</v>
      </c>
    </row>
    <row r="7" spans="1:5" ht="15.75" customHeight="1" x14ac:dyDescent="0.2">
      <c r="A7" s="14" t="s">
        <v>9</v>
      </c>
      <c r="B7" s="8">
        <v>600</v>
      </c>
      <c r="C7" s="8">
        <v>3000</v>
      </c>
      <c r="D7" s="8">
        <v>0</v>
      </c>
      <c r="E7" s="8" t="s">
        <v>6</v>
      </c>
    </row>
    <row r="8" spans="1:5" ht="15.75" customHeight="1" x14ac:dyDescent="0.2">
      <c r="A8" s="14" t="s">
        <v>9</v>
      </c>
      <c r="B8" s="8">
        <v>1500</v>
      </c>
      <c r="C8" s="8">
        <v>50000</v>
      </c>
      <c r="D8" s="8">
        <v>75000</v>
      </c>
      <c r="E8" s="8" t="s">
        <v>6</v>
      </c>
    </row>
    <row r="9" spans="1:5" ht="15.75" customHeight="1" x14ac:dyDescent="0.2">
      <c r="A9" s="14" t="s">
        <v>9</v>
      </c>
      <c r="B9" s="8">
        <v>1260</v>
      </c>
      <c r="C9" s="8">
        <v>20000</v>
      </c>
      <c r="D9" s="8">
        <v>0</v>
      </c>
      <c r="E9" s="8" t="s">
        <v>5</v>
      </c>
    </row>
    <row r="10" spans="1:5" ht="15.75" customHeight="1" x14ac:dyDescent="0.2">
      <c r="A10" s="9"/>
      <c r="B10" s="10"/>
      <c r="C10" s="9"/>
      <c r="D10" s="9"/>
      <c r="E10" s="9"/>
    </row>
    <row r="11" spans="1:5" ht="15.75" customHeight="1" x14ac:dyDescent="0.2">
      <c r="A11" s="11" t="s">
        <v>8</v>
      </c>
      <c r="B11" s="12">
        <v>12060</v>
      </c>
      <c r="C11" s="12">
        <v>293000</v>
      </c>
      <c r="D11" s="12">
        <v>439000</v>
      </c>
      <c r="E11" s="9"/>
    </row>
    <row r="12" spans="1:5" ht="15.75" customHeight="1" x14ac:dyDescent="0.2"/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finance novembre 2020</vt:lpstr>
      <vt:lpstr>finance janvier 2021</vt:lpstr>
      <vt:lpstr>A un an</vt:lpstr>
      <vt:lpstr>A deux 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Felley</dc:creator>
  <cp:lastModifiedBy>André Balestrini</cp:lastModifiedBy>
  <dcterms:created xsi:type="dcterms:W3CDTF">2021-01-11T14:13:29Z</dcterms:created>
  <dcterms:modified xsi:type="dcterms:W3CDTF">2024-10-25T13:12:01Z</dcterms:modified>
</cp:coreProperties>
</file>